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ITB FAC240213 City Complex Janitorial Services\Solicitation Docs\"/>
    </mc:Choice>
  </mc:AlternateContent>
  <xr:revisionPtr revIDLastSave="0" documentId="13_ncr:1_{C0A938B0-FA27-4A8F-81D6-E91ABD604647}" xr6:coauthVersionLast="47" xr6:coauthVersionMax="47" xr10:uidLastSave="{00000000-0000-0000-0000-000000000000}"/>
  <bookViews>
    <workbookView xWindow="-28920" yWindow="1530" windowWidth="29040" windowHeight="15720" xr2:uid="{2CC784FA-1C85-4383-89A3-273AD38BAD8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G12" i="1"/>
  <c r="G14" i="1"/>
  <c r="G16" i="1"/>
  <c r="G18" i="1"/>
  <c r="G20" i="1"/>
  <c r="G22" i="1"/>
  <c r="G24" i="1"/>
  <c r="G26" i="1"/>
  <c r="G28" i="1"/>
  <c r="G30" i="1"/>
  <c r="G32" i="1"/>
  <c r="G34" i="1"/>
  <c r="G36" i="1"/>
  <c r="G8" i="1"/>
  <c r="G38" i="1" l="1"/>
</calcChain>
</file>

<file path=xl/sharedStrings.xml><?xml version="1.0" encoding="utf-8"?>
<sst xmlns="http://schemas.openxmlformats.org/spreadsheetml/2006/main" count="89" uniqueCount="69">
  <si>
    <t>Bidder Location</t>
  </si>
  <si>
    <t>ENTER COMPANY NAME HERE</t>
  </si>
  <si>
    <t>Building Name/Number of Floors</t>
  </si>
  <si>
    <t>Cleaning Frequency</t>
  </si>
  <si>
    <t>Building Address</t>
  </si>
  <si>
    <t>SF</t>
  </si>
  <si>
    <t>Monthly Cost</t>
  </si>
  <si>
    <t>Capital Improvement Projects Building</t>
  </si>
  <si>
    <t>2 Days/Week     Tuesday &amp; Thursday</t>
  </si>
  <si>
    <t xml:space="preserve">1805 NE 30th Avenue  Bldg 700 </t>
  </si>
  <si>
    <t>1 Floor</t>
  </si>
  <si>
    <t>OFN Telecommunications</t>
  </si>
  <si>
    <t xml:space="preserve">2 Days/Week       Tuesday &amp; Thursday   </t>
  </si>
  <si>
    <t xml:space="preserve">1805 NE 30th Avenue  Bldg 500 </t>
  </si>
  <si>
    <t xml:space="preserve">1 Floor </t>
  </si>
  <si>
    <t>Fleet Administration</t>
  </si>
  <si>
    <t xml:space="preserve">2 Days/Week      Wedensday &amp; Friday      </t>
  </si>
  <si>
    <t>1805 NE 30th Avenue  Bldg 200</t>
  </si>
  <si>
    <t>2 Floors</t>
  </si>
  <si>
    <t xml:space="preserve">Fleet Light Vehicle </t>
  </si>
  <si>
    <t>1 Day/Week      Wednesday</t>
  </si>
  <si>
    <t>1805 NE 30th Avenue  Bldg 100</t>
  </si>
  <si>
    <t xml:space="preserve">Public Works Streets Building </t>
  </si>
  <si>
    <t>2 Days/Week                 Wednesday &amp; Friday</t>
  </si>
  <si>
    <t>1805 NE 30th Avenue  Bldg 800</t>
  </si>
  <si>
    <t xml:space="preserve">Public Works Administration </t>
  </si>
  <si>
    <t>2 Days/Week              Wednesday &amp; Friday</t>
  </si>
  <si>
    <t>1805 NE 30th Avenue Bldg 300</t>
  </si>
  <si>
    <t xml:space="preserve">Electric Administration </t>
  </si>
  <si>
    <t>2 Days/Week             Tuesday &amp; Thursday</t>
  </si>
  <si>
    <t xml:space="preserve">1805 NE 30th Avenue  Bldg 400 </t>
  </si>
  <si>
    <t xml:space="preserve">1 Floor  </t>
  </si>
  <si>
    <t>Sun Tran</t>
  </si>
  <si>
    <t xml:space="preserve">1805 NE 30th Avenue  Bldg 900 </t>
  </si>
  <si>
    <t>Water and Sewer Administration</t>
  </si>
  <si>
    <t>3 Days/Week  Monday, Wednesday &amp; Friday</t>
  </si>
  <si>
    <t xml:space="preserve">1805 NE 30th Avenue  Bldg 600 </t>
  </si>
  <si>
    <t xml:space="preserve">Public Works Sanitation  </t>
  </si>
  <si>
    <t>3 Days/Week Monday, Wednesday &amp; Friday</t>
  </si>
  <si>
    <t xml:space="preserve">2100 NE 30th Avenue  Bldg 200 </t>
  </si>
  <si>
    <t>City Clinic at City Complex</t>
  </si>
  <si>
    <t>5 Days/Week</t>
  </si>
  <si>
    <t>2100 NE 30th Avenue  Bldg 300 Unit 102</t>
  </si>
  <si>
    <t xml:space="preserve">Public Works Traffic Control Facility </t>
  </si>
  <si>
    <t>2 Days/Week       Tuesday &amp; Thursday</t>
  </si>
  <si>
    <t>2100 NE 30th Avenue Bldg 300 Unit 101</t>
  </si>
  <si>
    <t>OFN Admin</t>
  </si>
  <si>
    <t xml:space="preserve">3001 NE 21st Street                  </t>
  </si>
  <si>
    <t xml:space="preserve">Rec &amp; Parks Administration </t>
  </si>
  <si>
    <t>2 Days/Week      Tuesday &amp; Friday</t>
  </si>
  <si>
    <t>828 NE 8th Avenue</t>
  </si>
  <si>
    <t>Ocala Electric Utility Services Warehouse</t>
  </si>
  <si>
    <t>2 Days/Week                 Tuesday &amp; Friday</t>
  </si>
  <si>
    <t>1805 NE 30th Avenue Bldg 700</t>
  </si>
  <si>
    <t>Emergency Services.  (Not considered in award determination)</t>
  </si>
  <si>
    <t>Any Time</t>
  </si>
  <si>
    <t>Any Location</t>
  </si>
  <si>
    <t>Any</t>
  </si>
  <si>
    <t>Per Hr Rate</t>
  </si>
  <si>
    <t>Bidder name</t>
  </si>
  <si>
    <t>ENTER OFFICE LOCATION HERE</t>
  </si>
  <si>
    <t>INITIAL TERM PRICING</t>
  </si>
  <si>
    <t>ESTIMATED TOTAL BID AMOUNT (15 MONTH TERM):</t>
  </si>
  <si>
    <t>Extended Cost (15 month term)</t>
  </si>
  <si>
    <t>Additional Services (not included in Total Bid Amount)</t>
  </si>
  <si>
    <t>Price per Sq. Ft.</t>
  </si>
  <si>
    <t>Floor Maintenance- VCT Stripping, Waxing and Buffing</t>
  </si>
  <si>
    <t>Floor Maintenance- Ceramic Tile and Deep Cleaning</t>
  </si>
  <si>
    <r>
      <rPr>
        <b/>
        <sz val="18"/>
        <color rgb="FFC00000"/>
        <rFont val="Calibri"/>
        <family val="2"/>
      </rPr>
      <t>REVISED</t>
    </r>
    <r>
      <rPr>
        <b/>
        <sz val="18"/>
        <color theme="0"/>
        <rFont val="Calibri"/>
        <family val="2"/>
      </rPr>
      <t xml:space="preserve"> Exhibit B - PRICE PROPOSAL                                                                                            </t>
    </r>
    <r>
      <rPr>
        <b/>
        <sz val="16"/>
        <color theme="0"/>
        <rFont val="Calibri"/>
        <family val="2"/>
      </rPr>
      <t>CONTRACT# FAC/240213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</si>
</sst>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Malgun Gothic"/>
      <family val="2"/>
    </font>
    <font>
      <sz val="10"/>
      <color rgb="FF000000"/>
      <name val="Malgun Gothic"/>
      <family val="2"/>
    </font>
    <font>
      <sz val="10"/>
      <color theme="1"/>
      <name val="Malgun Gothic"/>
      <family val="2"/>
    </font>
    <font>
      <sz val="10"/>
      <name val="Malgun Gothic"/>
      <family val="2"/>
    </font>
    <font>
      <b/>
      <sz val="12"/>
      <name val="Malgun Gothic"/>
      <family val="2"/>
    </font>
    <font>
      <sz val="11"/>
      <color theme="1"/>
      <name val="Malgun Gothic"/>
      <family val="2"/>
    </font>
    <font>
      <sz val="11"/>
      <color rgb="FF006100"/>
      <name val="Calibri"/>
      <family val="2"/>
      <scheme val="minor"/>
    </font>
    <font>
      <b/>
      <sz val="18"/>
      <color theme="0"/>
      <name val="Calibri"/>
      <family val="2"/>
    </font>
    <font>
      <b/>
      <sz val="16"/>
      <color theme="1"/>
      <name val="Gadugi"/>
      <family val="2"/>
    </font>
    <font>
      <sz val="10.5"/>
      <color theme="1"/>
      <name val="Gadugi"/>
      <family val="2"/>
    </font>
    <font>
      <b/>
      <sz val="14"/>
      <name val="Gadugi"/>
      <family val="2"/>
    </font>
    <font>
      <b/>
      <sz val="14"/>
      <color rgb="FF0A9050"/>
      <name val="Calibri"/>
      <family val="2"/>
      <scheme val="minor"/>
    </font>
    <font>
      <b/>
      <sz val="14"/>
      <color theme="0"/>
      <name val="Gadug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Malgun Gothic"/>
      <family val="2"/>
    </font>
    <font>
      <b/>
      <sz val="18"/>
      <color rgb="FFC00000"/>
      <name val="Calibri"/>
      <family val="2"/>
    </font>
    <font>
      <b/>
      <sz val="16"/>
      <color theme="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ACD1D8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6" borderId="0" applyNumberFormat="0" applyBorder="0" applyAlignment="0" applyProtection="0"/>
  </cellStyleXfs>
  <cellXfs count="85">
    <xf numFmtId="0" fontId="0" fillId="0" borderId="0" xfId="0"/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3" fillId="5" borderId="4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0" fillId="0" borderId="0" xfId="0" applyFill="1"/>
    <xf numFmtId="0" fontId="3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11" fillId="0" borderId="0" xfId="0" applyFont="1" applyProtection="1">
      <protection locked="0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164" fontId="6" fillId="2" borderId="18" xfId="0" applyNumberFormat="1" applyFont="1" applyFill="1" applyBorder="1" applyAlignment="1">
      <alignment horizontal="center" vertical="center" wrapText="1"/>
    </xf>
    <xf numFmtId="0" fontId="14" fillId="7" borderId="22" xfId="0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horizontal="center" vertical="center"/>
    </xf>
    <xf numFmtId="0" fontId="14" fillId="7" borderId="23" xfId="0" applyFont="1" applyFill="1" applyBorder="1" applyAlignment="1">
      <alignment horizontal="center" vertical="center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0" fontId="9" fillId="7" borderId="12" xfId="0" applyFont="1" applyFill="1" applyBorder="1" applyAlignment="1">
      <alignment horizontal="left" vertical="center"/>
    </xf>
    <xf numFmtId="0" fontId="9" fillId="7" borderId="13" xfId="0" applyFont="1" applyFill="1" applyBorder="1" applyAlignment="1">
      <alignment horizontal="left" vertical="center"/>
    </xf>
    <xf numFmtId="0" fontId="9" fillId="7" borderId="14" xfId="0" applyFont="1" applyFill="1" applyBorder="1" applyAlignment="1">
      <alignment horizontal="left" vertical="center"/>
    </xf>
    <xf numFmtId="0" fontId="10" fillId="0" borderId="1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1" fillId="0" borderId="17" xfId="0" applyFont="1" applyBorder="1" applyAlignment="1" applyProtection="1">
      <alignment horizontal="center" vertical="center"/>
      <protection locked="0"/>
    </xf>
    <xf numFmtId="0" fontId="13" fillId="2" borderId="6" xfId="2" applyFont="1" applyFill="1" applyBorder="1" applyAlignment="1" applyProtection="1">
      <alignment horizontal="center" vertical="center"/>
      <protection locked="0"/>
    </xf>
    <xf numFmtId="0" fontId="12" fillId="8" borderId="6" xfId="0" applyFont="1" applyFill="1" applyBorder="1" applyAlignment="1">
      <alignment horizontal="center" vertical="center"/>
    </xf>
    <xf numFmtId="0" fontId="12" fillId="8" borderId="18" xfId="0" applyFont="1" applyFill="1" applyBorder="1" applyAlignment="1">
      <alignment horizontal="center" vertical="center"/>
    </xf>
    <xf numFmtId="0" fontId="13" fillId="2" borderId="10" xfId="2" applyFont="1" applyFill="1" applyBorder="1" applyAlignment="1" applyProtection="1">
      <alignment horizontal="center" vertical="center"/>
      <protection locked="0"/>
    </xf>
    <xf numFmtId="0" fontId="13" fillId="2" borderId="9" xfId="2" applyFont="1" applyFill="1" applyBorder="1" applyAlignment="1" applyProtection="1">
      <alignment horizontal="center" vertical="center"/>
      <protection locked="0"/>
    </xf>
    <xf numFmtId="0" fontId="13" fillId="2" borderId="19" xfId="2" applyFont="1" applyFill="1" applyBorder="1" applyAlignment="1" applyProtection="1">
      <alignment horizontal="center" vertical="center"/>
      <protection locked="0"/>
    </xf>
    <xf numFmtId="164" fontId="4" fillId="4" borderId="18" xfId="1" applyNumberFormat="1" applyFont="1" applyFill="1" applyBorder="1" applyAlignment="1" applyProtection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3" fontId="3" fillId="4" borderId="4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164" fontId="4" fillId="4" borderId="6" xfId="1" applyNumberFormat="1" applyFont="1" applyFill="1" applyBorder="1" applyAlignment="1" applyProtection="1">
      <alignment horizontal="center" vertical="center" wrapText="1"/>
      <protection locked="0"/>
    </xf>
    <xf numFmtId="0" fontId="3" fillId="5" borderId="20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3" fontId="3" fillId="5" borderId="4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164" fontId="4" fillId="5" borderId="6" xfId="1" applyNumberFormat="1" applyFont="1" applyFill="1" applyBorder="1" applyAlignment="1" applyProtection="1">
      <alignment horizontal="center" vertical="center" wrapText="1"/>
      <protection locked="0"/>
    </xf>
    <xf numFmtId="164" fontId="4" fillId="5" borderId="18" xfId="1" applyNumberFormat="1" applyFont="1" applyFill="1" applyBorder="1" applyAlignment="1" applyProtection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3" fontId="3" fillId="4" borderId="3" xfId="0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64" fontId="4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5" borderId="6" xfId="0" applyFont="1" applyFill="1" applyBorder="1" applyAlignment="1">
      <alignment horizontal="left" vertical="center"/>
    </xf>
    <xf numFmtId="3" fontId="5" fillId="5" borderId="4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right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4" fontId="5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0" fillId="0" borderId="6" xfId="0" applyBorder="1"/>
    <xf numFmtId="0" fontId="0" fillId="0" borderId="6" xfId="0" applyBorder="1" applyAlignment="1">
      <alignment wrapText="1"/>
    </xf>
    <xf numFmtId="0" fontId="0" fillId="0" borderId="6" xfId="0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164" fontId="7" fillId="0" borderId="6" xfId="1" applyNumberFormat="1" applyFont="1" applyBorder="1" applyAlignment="1" applyProtection="1">
      <alignment horizontal="center" vertical="center"/>
      <protection locked="0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2</xdr:row>
      <xdr:rowOff>9526</xdr:rowOff>
    </xdr:from>
    <xdr:to>
      <xdr:col>0</xdr:col>
      <xdr:colOff>876300</xdr:colOff>
      <xdr:row>3</xdr:row>
      <xdr:rowOff>400050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D26307A-BF49-4D73-A04F-967A89FC9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6" y="561976"/>
          <a:ext cx="809624" cy="7143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320AE-D223-4C99-AA28-A69A670C6E4C}">
  <dimension ref="A1:G42"/>
  <sheetViews>
    <sheetView tabSelected="1" topLeftCell="A16" workbookViewId="0">
      <selection activeCell="F8" sqref="F8:F9"/>
    </sheetView>
  </sheetViews>
  <sheetFormatPr defaultRowHeight="15" x14ac:dyDescent="0.25"/>
  <cols>
    <col min="1" max="1" width="14.140625" customWidth="1"/>
    <col min="2" max="2" width="36.5703125" customWidth="1"/>
    <col min="3" max="3" width="21.7109375" customWidth="1"/>
    <col min="4" max="4" width="30.140625" customWidth="1"/>
    <col min="6" max="6" width="19" customWidth="1"/>
    <col min="7" max="7" width="19.7109375" customWidth="1"/>
  </cols>
  <sheetData>
    <row r="1" spans="1:7" ht="23.25" x14ac:dyDescent="0.25">
      <c r="A1" s="24" t="s">
        <v>68</v>
      </c>
      <c r="B1" s="25"/>
      <c r="C1" s="25"/>
      <c r="D1" s="25"/>
      <c r="E1" s="25"/>
      <c r="F1" s="25"/>
      <c r="G1" s="26"/>
    </row>
    <row r="2" spans="1:7" ht="20.25" x14ac:dyDescent="0.25">
      <c r="A2" s="27"/>
      <c r="B2" s="28"/>
      <c r="C2" s="28"/>
      <c r="D2" s="28"/>
      <c r="E2" s="28"/>
      <c r="F2" s="28"/>
      <c r="G2" s="29"/>
    </row>
    <row r="3" spans="1:7" s="14" customFormat="1" ht="26.1" customHeight="1" x14ac:dyDescent="0.2">
      <c r="A3" s="30"/>
      <c r="B3" s="32" t="s">
        <v>59</v>
      </c>
      <c r="C3" s="32"/>
      <c r="D3" s="32"/>
      <c r="E3" s="32" t="s">
        <v>0</v>
      </c>
      <c r="F3" s="32"/>
      <c r="G3" s="33"/>
    </row>
    <row r="4" spans="1:7" s="14" customFormat="1" ht="35.25" customHeight="1" x14ac:dyDescent="0.2">
      <c r="A4" s="30"/>
      <c r="B4" s="31" t="s">
        <v>1</v>
      </c>
      <c r="C4" s="31"/>
      <c r="D4" s="31"/>
      <c r="E4" s="34" t="s">
        <v>60</v>
      </c>
      <c r="F4" s="35"/>
      <c r="G4" s="36"/>
    </row>
    <row r="5" spans="1:7" s="14" customFormat="1" ht="26.1" customHeight="1" x14ac:dyDescent="0.2">
      <c r="A5" s="21"/>
      <c r="B5" s="22"/>
      <c r="C5" s="22"/>
      <c r="D5" s="22"/>
      <c r="E5" s="22"/>
      <c r="F5" s="22"/>
      <c r="G5" s="23"/>
    </row>
    <row r="6" spans="1:7" ht="27" customHeight="1" x14ac:dyDescent="0.25">
      <c r="A6" s="18" t="s">
        <v>61</v>
      </c>
      <c r="B6" s="19"/>
      <c r="C6" s="19"/>
      <c r="D6" s="19"/>
      <c r="E6" s="19"/>
      <c r="F6" s="19"/>
      <c r="G6" s="20"/>
    </row>
    <row r="7" spans="1:7" ht="33" x14ac:dyDescent="0.25">
      <c r="A7" s="15"/>
      <c r="B7" s="1" t="s">
        <v>2</v>
      </c>
      <c r="C7" s="2" t="s">
        <v>3</v>
      </c>
      <c r="D7" s="3" t="s">
        <v>4</v>
      </c>
      <c r="E7" s="2" t="s">
        <v>5</v>
      </c>
      <c r="F7" s="4" t="s">
        <v>6</v>
      </c>
      <c r="G7" s="16" t="s">
        <v>63</v>
      </c>
    </row>
    <row r="8" spans="1:7" x14ac:dyDescent="0.25">
      <c r="A8" s="38">
        <v>1</v>
      </c>
      <c r="B8" s="5" t="s">
        <v>7</v>
      </c>
      <c r="C8" s="39" t="s">
        <v>8</v>
      </c>
      <c r="D8" s="41" t="s">
        <v>9</v>
      </c>
      <c r="E8" s="42">
        <v>2000</v>
      </c>
      <c r="F8" s="44"/>
      <c r="G8" s="37">
        <f>SUM(F8*15)</f>
        <v>0</v>
      </c>
    </row>
    <row r="9" spans="1:7" x14ac:dyDescent="0.25">
      <c r="A9" s="38"/>
      <c r="B9" s="6" t="s">
        <v>10</v>
      </c>
      <c r="C9" s="40"/>
      <c r="D9" s="41"/>
      <c r="E9" s="43"/>
      <c r="F9" s="44"/>
      <c r="G9" s="37"/>
    </row>
    <row r="10" spans="1:7" x14ac:dyDescent="0.25">
      <c r="A10" s="45">
        <v>2</v>
      </c>
      <c r="B10" s="7" t="s">
        <v>11</v>
      </c>
      <c r="C10" s="46" t="s">
        <v>12</v>
      </c>
      <c r="D10" s="48" t="s">
        <v>13</v>
      </c>
      <c r="E10" s="49">
        <v>2500</v>
      </c>
      <c r="F10" s="51"/>
      <c r="G10" s="52">
        <f t="shared" ref="G10" si="0">SUM(F10*15)</f>
        <v>0</v>
      </c>
    </row>
    <row r="11" spans="1:7" x14ac:dyDescent="0.25">
      <c r="A11" s="45"/>
      <c r="B11" s="8" t="s">
        <v>14</v>
      </c>
      <c r="C11" s="47"/>
      <c r="D11" s="48"/>
      <c r="E11" s="50"/>
      <c r="F11" s="51"/>
      <c r="G11" s="52"/>
    </row>
    <row r="12" spans="1:7" x14ac:dyDescent="0.25">
      <c r="A12" s="38">
        <v>3</v>
      </c>
      <c r="B12" s="5" t="s">
        <v>15</v>
      </c>
      <c r="C12" s="39" t="s">
        <v>16</v>
      </c>
      <c r="D12" s="41" t="s">
        <v>17</v>
      </c>
      <c r="E12" s="42">
        <v>9916</v>
      </c>
      <c r="F12" s="44"/>
      <c r="G12" s="37">
        <f t="shared" ref="G12" si="1">SUM(F12*15)</f>
        <v>0</v>
      </c>
    </row>
    <row r="13" spans="1:7" x14ac:dyDescent="0.25">
      <c r="A13" s="38"/>
      <c r="B13" s="6" t="s">
        <v>18</v>
      </c>
      <c r="C13" s="40"/>
      <c r="D13" s="41"/>
      <c r="E13" s="43"/>
      <c r="F13" s="44"/>
      <c r="G13" s="37"/>
    </row>
    <row r="14" spans="1:7" x14ac:dyDescent="0.25">
      <c r="A14" s="45">
        <v>4</v>
      </c>
      <c r="B14" s="7" t="s">
        <v>19</v>
      </c>
      <c r="C14" s="46" t="s">
        <v>20</v>
      </c>
      <c r="D14" s="48" t="s">
        <v>21</v>
      </c>
      <c r="E14" s="49">
        <v>8400</v>
      </c>
      <c r="F14" s="51"/>
      <c r="G14" s="52">
        <f t="shared" ref="G14" si="2">SUM(F14*15)</f>
        <v>0</v>
      </c>
    </row>
    <row r="15" spans="1:7" x14ac:dyDescent="0.25">
      <c r="A15" s="45"/>
      <c r="B15" s="8" t="s">
        <v>10</v>
      </c>
      <c r="C15" s="47"/>
      <c r="D15" s="48"/>
      <c r="E15" s="50"/>
      <c r="F15" s="51"/>
      <c r="G15" s="52"/>
    </row>
    <row r="16" spans="1:7" x14ac:dyDescent="0.25">
      <c r="A16" s="38">
        <v>5</v>
      </c>
      <c r="B16" s="5" t="s">
        <v>22</v>
      </c>
      <c r="C16" s="53" t="s">
        <v>23</v>
      </c>
      <c r="D16" s="41" t="s">
        <v>24</v>
      </c>
      <c r="E16" s="42">
        <v>2069</v>
      </c>
      <c r="F16" s="44"/>
      <c r="G16" s="37">
        <f t="shared" ref="G16" si="3">SUM(F16*15)</f>
        <v>0</v>
      </c>
    </row>
    <row r="17" spans="1:7" x14ac:dyDescent="0.25">
      <c r="A17" s="38"/>
      <c r="B17" s="6" t="s">
        <v>10</v>
      </c>
      <c r="C17" s="53"/>
      <c r="D17" s="41"/>
      <c r="E17" s="43"/>
      <c r="F17" s="44"/>
      <c r="G17" s="37"/>
    </row>
    <row r="18" spans="1:7" x14ac:dyDescent="0.25">
      <c r="A18" s="45">
        <v>6</v>
      </c>
      <c r="B18" s="7" t="s">
        <v>25</v>
      </c>
      <c r="C18" s="54" t="s">
        <v>26</v>
      </c>
      <c r="D18" s="48" t="s">
        <v>27</v>
      </c>
      <c r="E18" s="49">
        <v>15308</v>
      </c>
      <c r="F18" s="51"/>
      <c r="G18" s="52">
        <f t="shared" ref="G18" si="4">SUM(F18*15)</f>
        <v>0</v>
      </c>
    </row>
    <row r="19" spans="1:7" x14ac:dyDescent="0.25">
      <c r="A19" s="45"/>
      <c r="B19" s="8" t="s">
        <v>10</v>
      </c>
      <c r="C19" s="54"/>
      <c r="D19" s="48"/>
      <c r="E19" s="50"/>
      <c r="F19" s="51"/>
      <c r="G19" s="52"/>
    </row>
    <row r="20" spans="1:7" x14ac:dyDescent="0.25">
      <c r="A20" s="38">
        <v>7</v>
      </c>
      <c r="B20" s="5" t="s">
        <v>28</v>
      </c>
      <c r="C20" s="53" t="s">
        <v>29</v>
      </c>
      <c r="D20" s="41" t="s">
        <v>30</v>
      </c>
      <c r="E20" s="42">
        <v>24550</v>
      </c>
      <c r="F20" s="44"/>
      <c r="G20" s="37">
        <f t="shared" ref="G20" si="5">SUM(F20*15)</f>
        <v>0</v>
      </c>
    </row>
    <row r="21" spans="1:7" x14ac:dyDescent="0.25">
      <c r="A21" s="38"/>
      <c r="B21" s="6" t="s">
        <v>31</v>
      </c>
      <c r="C21" s="53"/>
      <c r="D21" s="41"/>
      <c r="E21" s="43"/>
      <c r="F21" s="44"/>
      <c r="G21" s="37"/>
    </row>
    <row r="22" spans="1:7" x14ac:dyDescent="0.25">
      <c r="A22" s="45">
        <v>8</v>
      </c>
      <c r="B22" s="7" t="s">
        <v>32</v>
      </c>
      <c r="C22" s="54" t="s">
        <v>29</v>
      </c>
      <c r="D22" s="48" t="s">
        <v>33</v>
      </c>
      <c r="E22" s="49">
        <v>4080</v>
      </c>
      <c r="F22" s="51"/>
      <c r="G22" s="52">
        <f t="shared" ref="G22" si="6">SUM(F22*15)</f>
        <v>0</v>
      </c>
    </row>
    <row r="23" spans="1:7" x14ac:dyDescent="0.25">
      <c r="A23" s="45"/>
      <c r="B23" s="8" t="s">
        <v>10</v>
      </c>
      <c r="C23" s="54"/>
      <c r="D23" s="48"/>
      <c r="E23" s="50"/>
      <c r="F23" s="51"/>
      <c r="G23" s="52"/>
    </row>
    <row r="24" spans="1:7" x14ac:dyDescent="0.25">
      <c r="A24" s="38">
        <v>9</v>
      </c>
      <c r="B24" s="5" t="s">
        <v>34</v>
      </c>
      <c r="C24" s="39" t="s">
        <v>35</v>
      </c>
      <c r="D24" s="41" t="s">
        <v>36</v>
      </c>
      <c r="E24" s="42">
        <v>11000</v>
      </c>
      <c r="F24" s="44"/>
      <c r="G24" s="37">
        <f t="shared" ref="G24" si="7">SUM(F24*15)</f>
        <v>0</v>
      </c>
    </row>
    <row r="25" spans="1:7" x14ac:dyDescent="0.25">
      <c r="A25" s="38"/>
      <c r="B25" s="6" t="s">
        <v>14</v>
      </c>
      <c r="C25" s="40"/>
      <c r="D25" s="41"/>
      <c r="E25" s="55"/>
      <c r="F25" s="44"/>
      <c r="G25" s="37"/>
    </row>
    <row r="26" spans="1:7" x14ac:dyDescent="0.25">
      <c r="A26" s="45">
        <v>10</v>
      </c>
      <c r="B26" s="7" t="s">
        <v>37</v>
      </c>
      <c r="C26" s="46" t="s">
        <v>38</v>
      </c>
      <c r="D26" s="48" t="s">
        <v>39</v>
      </c>
      <c r="E26" s="49">
        <v>9180</v>
      </c>
      <c r="F26" s="51"/>
      <c r="G26" s="52">
        <f t="shared" ref="G26" si="8">SUM(F26*15)</f>
        <v>0</v>
      </c>
    </row>
    <row r="27" spans="1:7" x14ac:dyDescent="0.25">
      <c r="A27" s="45"/>
      <c r="B27" s="8" t="s">
        <v>14</v>
      </c>
      <c r="C27" s="47"/>
      <c r="D27" s="48"/>
      <c r="E27" s="50"/>
      <c r="F27" s="51"/>
      <c r="G27" s="52"/>
    </row>
    <row r="28" spans="1:7" x14ac:dyDescent="0.25">
      <c r="A28" s="38">
        <v>11</v>
      </c>
      <c r="B28" s="5" t="s">
        <v>40</v>
      </c>
      <c r="C28" s="39" t="s">
        <v>41</v>
      </c>
      <c r="D28" s="41" t="s">
        <v>42</v>
      </c>
      <c r="E28" s="42">
        <v>3641</v>
      </c>
      <c r="F28" s="44"/>
      <c r="G28" s="37">
        <f t="shared" ref="G28" si="9">SUM(F28*15)</f>
        <v>0</v>
      </c>
    </row>
    <row r="29" spans="1:7" x14ac:dyDescent="0.25">
      <c r="A29" s="38"/>
      <c r="B29" s="6" t="s">
        <v>14</v>
      </c>
      <c r="C29" s="40"/>
      <c r="D29" s="41"/>
      <c r="E29" s="43"/>
      <c r="F29" s="44"/>
      <c r="G29" s="37"/>
    </row>
    <row r="30" spans="1:7" x14ac:dyDescent="0.25">
      <c r="A30" s="45">
        <v>12</v>
      </c>
      <c r="B30" s="7" t="s">
        <v>43</v>
      </c>
      <c r="C30" s="46" t="s">
        <v>44</v>
      </c>
      <c r="D30" s="48" t="s">
        <v>45</v>
      </c>
      <c r="E30" s="56">
        <v>643</v>
      </c>
      <c r="F30" s="51"/>
      <c r="G30" s="52">
        <f t="shared" ref="G30" si="10">SUM(F30*15)</f>
        <v>0</v>
      </c>
    </row>
    <row r="31" spans="1:7" x14ac:dyDescent="0.25">
      <c r="A31" s="45"/>
      <c r="B31" s="8" t="s">
        <v>14</v>
      </c>
      <c r="C31" s="47"/>
      <c r="D31" s="48"/>
      <c r="E31" s="50"/>
      <c r="F31" s="51"/>
      <c r="G31" s="52"/>
    </row>
    <row r="32" spans="1:7" x14ac:dyDescent="0.25">
      <c r="A32" s="57">
        <v>15</v>
      </c>
      <c r="B32" s="9" t="s">
        <v>46</v>
      </c>
      <c r="C32" s="58" t="s">
        <v>44</v>
      </c>
      <c r="D32" s="60" t="s">
        <v>47</v>
      </c>
      <c r="E32" s="61">
        <v>3000</v>
      </c>
      <c r="F32" s="63"/>
      <c r="G32" s="37">
        <f t="shared" ref="G32" si="11">SUM(F32*15)</f>
        <v>0</v>
      </c>
    </row>
    <row r="33" spans="1:7" x14ac:dyDescent="0.25">
      <c r="A33" s="57"/>
      <c r="B33" s="11" t="s">
        <v>10</v>
      </c>
      <c r="C33" s="59"/>
      <c r="D33" s="60"/>
      <c r="E33" s="62"/>
      <c r="F33" s="63"/>
      <c r="G33" s="37"/>
    </row>
    <row r="34" spans="1:7" x14ac:dyDescent="0.25">
      <c r="A34" s="45">
        <v>16</v>
      </c>
      <c r="B34" s="7" t="s">
        <v>48</v>
      </c>
      <c r="C34" s="46" t="s">
        <v>49</v>
      </c>
      <c r="D34" s="48" t="s">
        <v>50</v>
      </c>
      <c r="E34" s="65">
        <v>4100</v>
      </c>
      <c r="F34" s="51"/>
      <c r="G34" s="52">
        <f t="shared" ref="G34" si="12">SUM(F34*15)</f>
        <v>0</v>
      </c>
    </row>
    <row r="35" spans="1:7" x14ac:dyDescent="0.25">
      <c r="A35" s="45"/>
      <c r="B35" s="8" t="s">
        <v>10</v>
      </c>
      <c r="C35" s="47"/>
      <c r="D35" s="48"/>
      <c r="E35" s="66"/>
      <c r="F35" s="51"/>
      <c r="G35" s="52"/>
    </row>
    <row r="36" spans="1:7" s="10" customFormat="1" x14ac:dyDescent="0.25">
      <c r="A36" s="70">
        <v>17</v>
      </c>
      <c r="B36" s="12" t="s">
        <v>51</v>
      </c>
      <c r="C36" s="71" t="s">
        <v>52</v>
      </c>
      <c r="D36" s="72" t="s">
        <v>53</v>
      </c>
      <c r="E36" s="73">
        <v>21800</v>
      </c>
      <c r="F36" s="75"/>
      <c r="G36" s="37">
        <f t="shared" ref="G36" si="13">SUM(F36*15)</f>
        <v>0</v>
      </c>
    </row>
    <row r="37" spans="1:7" s="10" customFormat="1" x14ac:dyDescent="0.25">
      <c r="A37" s="70"/>
      <c r="B37" s="13" t="s">
        <v>10</v>
      </c>
      <c r="C37" s="71"/>
      <c r="D37" s="72"/>
      <c r="E37" s="74"/>
      <c r="F37" s="75"/>
      <c r="G37" s="37"/>
    </row>
    <row r="38" spans="1:7" ht="35.25" customHeight="1" x14ac:dyDescent="0.25">
      <c r="A38" s="67" t="s">
        <v>62</v>
      </c>
      <c r="B38" s="68"/>
      <c r="C38" s="69"/>
      <c r="D38" s="69"/>
      <c r="E38" s="69"/>
      <c r="F38" s="69"/>
      <c r="G38" s="17">
        <f>SUM(G8:G37)</f>
        <v>0</v>
      </c>
    </row>
    <row r="39" spans="1:7" ht="27" customHeight="1" x14ac:dyDescent="0.25">
      <c r="A39" s="64" t="s">
        <v>64</v>
      </c>
      <c r="B39" s="64"/>
      <c r="C39" s="64"/>
      <c r="D39" s="64"/>
      <c r="E39" s="64"/>
      <c r="F39" s="64"/>
      <c r="G39" s="64"/>
    </row>
    <row r="40" spans="1:7" s="10" customFormat="1" ht="39.75" customHeight="1" x14ac:dyDescent="0.25">
      <c r="A40" s="76">
        <v>18</v>
      </c>
      <c r="B40" s="77" t="s">
        <v>54</v>
      </c>
      <c r="C40" s="82" t="s">
        <v>55</v>
      </c>
      <c r="D40" s="82" t="s">
        <v>56</v>
      </c>
      <c r="E40" s="82" t="s">
        <v>57</v>
      </c>
      <c r="F40" s="83" t="s">
        <v>58</v>
      </c>
      <c r="G40" s="84"/>
    </row>
    <row r="41" spans="1:7" s="10" customFormat="1" ht="36.75" customHeight="1" x14ac:dyDescent="0.25">
      <c r="A41" s="80">
        <v>19</v>
      </c>
      <c r="B41" s="79" t="s">
        <v>66</v>
      </c>
      <c r="C41" s="82" t="s">
        <v>55</v>
      </c>
      <c r="D41" s="82" t="s">
        <v>56</v>
      </c>
      <c r="E41" s="82" t="s">
        <v>57</v>
      </c>
      <c r="F41" s="81" t="s">
        <v>65</v>
      </c>
      <c r="G41" s="78"/>
    </row>
    <row r="42" spans="1:7" ht="33.75" customHeight="1" x14ac:dyDescent="0.25">
      <c r="A42" s="80">
        <v>20</v>
      </c>
      <c r="B42" s="79" t="s">
        <v>67</v>
      </c>
      <c r="C42" s="82" t="s">
        <v>55</v>
      </c>
      <c r="D42" s="82" t="s">
        <v>56</v>
      </c>
      <c r="E42" s="82" t="s">
        <v>57</v>
      </c>
      <c r="F42" s="81" t="s">
        <v>65</v>
      </c>
      <c r="G42" s="78"/>
    </row>
  </sheetData>
  <mergeCells count="101">
    <mergeCell ref="A39:G39"/>
    <mergeCell ref="G36:G37"/>
    <mergeCell ref="A34:A35"/>
    <mergeCell ref="C34:C35"/>
    <mergeCell ref="D34:D35"/>
    <mergeCell ref="E34:E35"/>
    <mergeCell ref="F34:F35"/>
    <mergeCell ref="G34:G35"/>
    <mergeCell ref="A38:F38"/>
    <mergeCell ref="A36:A37"/>
    <mergeCell ref="C36:C37"/>
    <mergeCell ref="D36:D37"/>
    <mergeCell ref="E36:E37"/>
    <mergeCell ref="F36:F37"/>
    <mergeCell ref="G32:G33"/>
    <mergeCell ref="A30:A31"/>
    <mergeCell ref="C30:C31"/>
    <mergeCell ref="D30:D31"/>
    <mergeCell ref="E30:E31"/>
    <mergeCell ref="F30:F31"/>
    <mergeCell ref="G30:G31"/>
    <mergeCell ref="A32:A33"/>
    <mergeCell ref="C32:C33"/>
    <mergeCell ref="D32:D33"/>
    <mergeCell ref="E32:E33"/>
    <mergeCell ref="F32:F33"/>
    <mergeCell ref="G28:G29"/>
    <mergeCell ref="A26:A27"/>
    <mergeCell ref="C26:C27"/>
    <mergeCell ref="D26:D27"/>
    <mergeCell ref="E26:E27"/>
    <mergeCell ref="F26:F27"/>
    <mergeCell ref="G26:G27"/>
    <mergeCell ref="A28:A29"/>
    <mergeCell ref="C28:C29"/>
    <mergeCell ref="D28:D29"/>
    <mergeCell ref="E28:E29"/>
    <mergeCell ref="F28:F29"/>
    <mergeCell ref="G24:G25"/>
    <mergeCell ref="A22:A23"/>
    <mergeCell ref="C22:C23"/>
    <mergeCell ref="D22:D23"/>
    <mergeCell ref="E22:E23"/>
    <mergeCell ref="F22:F23"/>
    <mergeCell ref="G22:G23"/>
    <mergeCell ref="A24:A25"/>
    <mergeCell ref="C24:C25"/>
    <mergeCell ref="D24:D25"/>
    <mergeCell ref="E24:E25"/>
    <mergeCell ref="F24:F25"/>
    <mergeCell ref="G20:G21"/>
    <mergeCell ref="A18:A19"/>
    <mergeCell ref="C18:C19"/>
    <mergeCell ref="D18:D19"/>
    <mergeCell ref="E18:E19"/>
    <mergeCell ref="F18:F19"/>
    <mergeCell ref="G18:G19"/>
    <mergeCell ref="A20:A21"/>
    <mergeCell ref="C20:C21"/>
    <mergeCell ref="D20:D21"/>
    <mergeCell ref="E20:E21"/>
    <mergeCell ref="F20:F21"/>
    <mergeCell ref="G16:G17"/>
    <mergeCell ref="A14:A15"/>
    <mergeCell ref="C14:C15"/>
    <mergeCell ref="D14:D15"/>
    <mergeCell ref="E14:E15"/>
    <mergeCell ref="F14:F15"/>
    <mergeCell ref="G14:G15"/>
    <mergeCell ref="A16:A17"/>
    <mergeCell ref="C16:C17"/>
    <mergeCell ref="D16:D17"/>
    <mergeCell ref="E16:E17"/>
    <mergeCell ref="F16:F17"/>
    <mergeCell ref="G8:G9"/>
    <mergeCell ref="A8:A9"/>
    <mergeCell ref="C8:C9"/>
    <mergeCell ref="D8:D9"/>
    <mergeCell ref="E8:E9"/>
    <mergeCell ref="F8:F9"/>
    <mergeCell ref="G12:G13"/>
    <mergeCell ref="A10:A11"/>
    <mergeCell ref="C10:C11"/>
    <mergeCell ref="D10:D11"/>
    <mergeCell ref="E10:E11"/>
    <mergeCell ref="F10:F11"/>
    <mergeCell ref="G10:G11"/>
    <mergeCell ref="A12:A13"/>
    <mergeCell ref="C12:C13"/>
    <mergeCell ref="D12:D13"/>
    <mergeCell ref="E12:E13"/>
    <mergeCell ref="F12:F13"/>
    <mergeCell ref="A6:G6"/>
    <mergeCell ref="A5:G5"/>
    <mergeCell ref="A1:G1"/>
    <mergeCell ref="A2:G2"/>
    <mergeCell ref="A3:A4"/>
    <mergeCell ref="B4:D4"/>
    <mergeCell ref="E3:G3"/>
    <mergeCell ref="E4:G4"/>
    <mergeCell ref="B3:D3"/>
  </mergeCells>
  <pageMargins left="0.7" right="0.7" top="0.75" bottom="0.75" header="0.3" footer="0.3"/>
  <pageSetup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Ocala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M. Guy</dc:creator>
  <cp:lastModifiedBy>Shayatta J. Roberts</cp:lastModifiedBy>
  <cp:lastPrinted>2023-11-30T14:30:38Z</cp:lastPrinted>
  <dcterms:created xsi:type="dcterms:W3CDTF">2023-11-30T14:17:41Z</dcterms:created>
  <dcterms:modified xsi:type="dcterms:W3CDTF">2023-12-14T21:11:07Z</dcterms:modified>
</cp:coreProperties>
</file>